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3"/>
  </bookViews>
  <sheets>
    <sheet name="расходы внебюджет" sheetId="1" r:id="rId1"/>
    <sheet name="расходы бюджет" sheetId="2" r:id="rId2"/>
    <sheet name="доходы внебюджет" sheetId="3" r:id="rId3"/>
    <sheet name="доходы бюджет" sheetId="4" r:id="rId4"/>
  </sheets>
  <definedNames>
    <definedName name="_xlnm._FilterDatabase" localSheetId="1" hidden="1">'расходы бюджет'!$D$9:$G$31</definedName>
    <definedName name="APPT">#REF!</definedName>
    <definedName name="BBB">#REF!</definedName>
    <definedName name="FIO">#REF!</definedName>
    <definedName name="SIGN">#REF!</definedName>
    <definedName name="_xlnm.Print_Titles" localSheetId="3">'доходы бюджет'!$5:$7</definedName>
    <definedName name="_xlnm.Print_Titles" localSheetId="1">'расходы бюджет'!$9:$10</definedName>
    <definedName name="_xlnm.Print_Area" localSheetId="3">'доходы бюджет'!$A$1:$N$30</definedName>
  </definedNames>
  <calcPr fullCalcOnLoad="1" refMode="R1C1"/>
</workbook>
</file>

<file path=xl/sharedStrings.xml><?xml version="1.0" encoding="utf-8"?>
<sst xmlns="http://schemas.openxmlformats.org/spreadsheetml/2006/main" count="237" uniqueCount="86">
  <si>
    <t>в том числе:</t>
  </si>
  <si>
    <t>1 кв.</t>
  </si>
  <si>
    <t>2 кв.</t>
  </si>
  <si>
    <t>3 кв.</t>
  </si>
  <si>
    <t>4 кв.</t>
  </si>
  <si>
    <t>(наименование органа, исполняющего бюджет)</t>
  </si>
  <si>
    <t>(расшифровка подписи)</t>
  </si>
  <si>
    <t>Единица измерения: руб.</t>
  </si>
  <si>
    <t>КФСР</t>
  </si>
  <si>
    <t>КВД</t>
  </si>
  <si>
    <t>КОСГУ</t>
  </si>
  <si>
    <t>Доп. КД</t>
  </si>
  <si>
    <t>Утвержденные ассигнования на год</t>
  </si>
  <si>
    <t>ПРИЛОЖЕНИЕ 2</t>
  </si>
  <si>
    <t>дата</t>
  </si>
  <si>
    <t>(подпись)</t>
  </si>
  <si>
    <t>ПРИЛОЖЕНИЕ 1</t>
  </si>
  <si>
    <t>Бюджетные ассигнования на год</t>
  </si>
  <si>
    <t>ПРИЛОЖЕНИЕ 3</t>
  </si>
  <si>
    <t xml:space="preserve">Финансовый отдел Администрации пильнинского района </t>
  </si>
  <si>
    <t xml:space="preserve">Финансовый отдел Администрации Пильнинского района </t>
  </si>
  <si>
    <t xml:space="preserve">СПРАВКА  ПО ДОХОДАМ К ПЛАНУ ФИНАНСОВО-  ХОЗЯЙСТВЕННОЙ ДЕЯТЕЛЬНОСТИ </t>
  </si>
  <si>
    <t>Единица измерения: руб.коп</t>
  </si>
  <si>
    <t xml:space="preserve">Наименование  ДОХОДА </t>
  </si>
  <si>
    <t>бюджетная деятельность</t>
  </si>
  <si>
    <t>Субвенции на общее образование</t>
  </si>
  <si>
    <t>Субвенции на классное руководство</t>
  </si>
  <si>
    <t xml:space="preserve">Субсидии на софинансирование полномочий органов местного самоуправления муниципальных  районов и городских округов Нижегородской области по организации предоставления общедоступного бесплатного дошкольного образования и дополнительного образования детям за счет средств областного бюджета на повышение заработной платы работникам муниципальных образовательных учреждений </t>
  </si>
  <si>
    <t>БЮДЖЕТ</t>
  </si>
  <si>
    <t xml:space="preserve">СПРАВКА  К ПЛАНУ ФХД ПО РАСХОДАМ </t>
  </si>
  <si>
    <t xml:space="preserve">КЦСР </t>
  </si>
  <si>
    <t>ДОП ЭК</t>
  </si>
  <si>
    <t>ДОП ФК</t>
  </si>
  <si>
    <t>ПРИЛОЖЕНИЕ 4</t>
  </si>
  <si>
    <t>0701</t>
  </si>
  <si>
    <t>211</t>
  </si>
  <si>
    <t>000</t>
  </si>
  <si>
    <t>213</t>
  </si>
  <si>
    <t>223</t>
  </si>
  <si>
    <t>001</t>
  </si>
  <si>
    <t>340</t>
  </si>
  <si>
    <t>342</t>
  </si>
  <si>
    <t>013</t>
  </si>
  <si>
    <t>Руководитель учреждения                    Л.Н.Гордеева</t>
  </si>
  <si>
    <t>Главный бухгалтер учреждения          Е.Н.Литонина</t>
  </si>
  <si>
    <t>прочие доходы (родительская плата)</t>
  </si>
  <si>
    <t>Руководитель учреждения                                   Л.Н.Гордеева</t>
  </si>
  <si>
    <t>Главный бухгалтер учреждения                             Е.Н.Литонина</t>
  </si>
  <si>
    <t>Руководитель учреждения                           Л.Н.Гордеева</t>
  </si>
  <si>
    <t>Главный бухгалтер учреждения                                      Е.Н.Литонина</t>
  </si>
  <si>
    <t>Руководитель учреждения                                           Л.Н.Гордеева</t>
  </si>
  <si>
    <t>ИТОГО</t>
  </si>
  <si>
    <t>221</t>
  </si>
  <si>
    <t>225</t>
  </si>
  <si>
    <t>004</t>
  </si>
  <si>
    <t>290</t>
  </si>
  <si>
    <t>292</t>
  </si>
  <si>
    <t>310</t>
  </si>
  <si>
    <t>312</t>
  </si>
  <si>
    <t>345</t>
  </si>
  <si>
    <t>226</t>
  </si>
  <si>
    <t>003</t>
  </si>
  <si>
    <t>остаток</t>
  </si>
  <si>
    <t>510</t>
  </si>
  <si>
    <t>006</t>
  </si>
  <si>
    <t>Экономист управления образования , молодежной политики и спорта     Архипова К.А.</t>
  </si>
  <si>
    <t>Зкономист управления образования , молодежной политики и спорта       Архипова К.А.</t>
  </si>
  <si>
    <t>Экономист управления образования , молодежной политики и спорта              К.А.Архипова</t>
  </si>
  <si>
    <t>Экономист управления образования , молодежной политики и спорта         К.А.Архипова.</t>
  </si>
  <si>
    <t>Субсидии на выполнение муниципального задания</t>
  </si>
  <si>
    <t>Субвенции на дошкольное образование</t>
  </si>
  <si>
    <t>380</t>
  </si>
  <si>
    <t>0210120590</t>
  </si>
  <si>
    <t>0210173080</t>
  </si>
  <si>
    <t>0210172090</t>
  </si>
  <si>
    <t>Субсидия на реформирование муниципальных финансов</t>
  </si>
  <si>
    <t>КВР</t>
  </si>
  <si>
    <t>111</t>
  </si>
  <si>
    <t>119</t>
  </si>
  <si>
    <t>242</t>
  </si>
  <si>
    <t>244</t>
  </si>
  <si>
    <t>851</t>
  </si>
  <si>
    <t>852</t>
  </si>
  <si>
    <t>МБДОУ Языковский детский сад</t>
  </si>
  <si>
    <t>МБДОУ   Языковский детский сад</t>
  </si>
  <si>
    <t>МБДОУ  Языковский детский сад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</si>
</sst>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?"/>
    <numFmt numFmtId="169" formatCode="d/m"/>
    <numFmt numFmtId="170" formatCode="d\ mmmm\,\ yyyy"/>
    <numFmt numFmtId="171" formatCode="dd/mm/yy"/>
    <numFmt numFmtId="172" formatCode="dd\ mm\ yyyy\ &quot;г.&quot;"/>
    <numFmt numFmtId="173" formatCode="dd/mm/yyyy\ &quot;г.&quot;"/>
    <numFmt numFmtId="174" formatCode="[$-FC19]d\ mmmm\ yyyy\ &quot;г.&quot;"/>
    <numFmt numFmtId="175" formatCode="dd/mm/yyyy\'\ yy/\'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</numFmts>
  <fonts count="5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i/>
      <sz val="14"/>
      <color indexed="8"/>
      <name val="Arial Cyr"/>
      <family val="0"/>
    </font>
    <font>
      <b/>
      <i/>
      <sz val="14"/>
      <color indexed="8"/>
      <name val="Arial"/>
      <family val="2"/>
    </font>
    <font>
      <b/>
      <i/>
      <sz val="14"/>
      <name val="Arial"/>
      <family val="2"/>
    </font>
    <font>
      <i/>
      <sz val="8"/>
      <name val="Arial Cyr"/>
      <family val="0"/>
    </font>
    <font>
      <sz val="11"/>
      <name val="Arial Cyr"/>
      <family val="0"/>
    </font>
    <font>
      <b/>
      <i/>
      <sz val="11"/>
      <color indexed="8"/>
      <name val="Arial Cyr"/>
      <family val="0"/>
    </font>
    <font>
      <b/>
      <i/>
      <sz val="11"/>
      <name val="Arial Cyr"/>
      <family val="0"/>
    </font>
    <font>
      <b/>
      <i/>
      <sz val="11"/>
      <color indexed="8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49" fontId="0" fillId="0" borderId="0" xfId="0" applyNumberFormat="1" applyAlignment="1">
      <alignment horizontal="left"/>
    </xf>
    <xf numFmtId="0" fontId="4" fillId="0" borderId="11" xfId="0" applyFont="1" applyBorder="1" applyAlignment="1">
      <alignment horizontal="left"/>
    </xf>
    <xf numFmtId="49" fontId="0" fillId="0" borderId="0" xfId="0" applyNumberFormat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left" wrapText="1"/>
    </xf>
    <xf numFmtId="4" fontId="2" fillId="0" borderId="12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49" fontId="6" fillId="0" borderId="12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wrapText="1"/>
    </xf>
    <xf numFmtId="4" fontId="2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49" fontId="9" fillId="0" borderId="0" xfId="0" applyNumberFormat="1" applyFont="1" applyBorder="1" applyAlignment="1">
      <alignment/>
    </xf>
    <xf numFmtId="4" fontId="10" fillId="0" borderId="12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0" fillId="0" borderId="11" xfId="0" applyFont="1" applyBorder="1" applyAlignment="1">
      <alignment horizontal="left"/>
    </xf>
    <xf numFmtId="0" fontId="11" fillId="0" borderId="10" xfId="0" applyFont="1" applyBorder="1" applyAlignment="1">
      <alignment/>
    </xf>
    <xf numFmtId="49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49" fontId="11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0" fontId="10" fillId="0" borderId="12" xfId="0" applyFont="1" applyBorder="1" applyAlignment="1">
      <alignment horizontal="center" wrapText="1"/>
    </xf>
    <xf numFmtId="49" fontId="12" fillId="0" borderId="12" xfId="0" applyNumberFormat="1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right"/>
    </xf>
    <xf numFmtId="0" fontId="12" fillId="0" borderId="12" xfId="0" applyNumberFormat="1" applyFont="1" applyBorder="1" applyAlignment="1">
      <alignment horizontal="left" wrapText="1"/>
    </xf>
    <xf numFmtId="0" fontId="13" fillId="0" borderId="12" xfId="0" applyFont="1" applyBorder="1" applyAlignment="1">
      <alignment wrapText="1"/>
    </xf>
    <xf numFmtId="49" fontId="13" fillId="0" borderId="12" xfId="0" applyNumberFormat="1" applyFont="1" applyBorder="1" applyAlignment="1">
      <alignment horizontal="left" wrapText="1"/>
    </xf>
    <xf numFmtId="49" fontId="14" fillId="0" borderId="12" xfId="0" applyNumberFormat="1" applyFont="1" applyBorder="1" applyAlignment="1">
      <alignment horizontal="left" wrapText="1"/>
    </xf>
    <xf numFmtId="49" fontId="10" fillId="0" borderId="0" xfId="0" applyNumberFormat="1" applyFont="1" applyBorder="1" applyAlignment="1">
      <alignment wrapText="1"/>
    </xf>
    <xf numFmtId="49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/>
    </xf>
    <xf numFmtId="14" fontId="1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49" fontId="15" fillId="0" borderId="12" xfId="0" applyNumberFormat="1" applyFont="1" applyBorder="1" applyAlignment="1">
      <alignment horizontal="left" wrapText="1"/>
    </xf>
    <xf numFmtId="49" fontId="15" fillId="0" borderId="12" xfId="0" applyNumberFormat="1" applyFont="1" applyBorder="1" applyAlignment="1">
      <alignment horizontal="center" wrapText="1"/>
    </xf>
    <xf numFmtId="0" fontId="16" fillId="0" borderId="0" xfId="0" applyFont="1" applyAlignment="1">
      <alignment/>
    </xf>
    <xf numFmtId="0" fontId="9" fillId="0" borderId="1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/>
    </xf>
    <xf numFmtId="49" fontId="16" fillId="0" borderId="0" xfId="0" applyNumberFormat="1" applyFont="1" applyAlignment="1">
      <alignment horizontal="left"/>
    </xf>
    <xf numFmtId="49" fontId="16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49" fontId="16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 horizontal="right"/>
    </xf>
    <xf numFmtId="0" fontId="16" fillId="0" borderId="0" xfId="0" applyFont="1" applyAlignment="1">
      <alignment horizontal="right"/>
    </xf>
    <xf numFmtId="0" fontId="9" fillId="0" borderId="12" xfId="0" applyFont="1" applyBorder="1" applyAlignment="1">
      <alignment horizontal="center" wrapText="1"/>
    </xf>
    <xf numFmtId="49" fontId="17" fillId="0" borderId="12" xfId="0" applyNumberFormat="1" applyFont="1" applyBorder="1" applyAlignment="1">
      <alignment horizontal="left" wrapText="1"/>
    </xf>
    <xf numFmtId="49" fontId="18" fillId="0" borderId="12" xfId="0" applyNumberFormat="1" applyFont="1" applyBorder="1" applyAlignment="1">
      <alignment horizontal="center" wrapText="1"/>
    </xf>
    <xf numFmtId="49" fontId="9" fillId="0" borderId="12" xfId="0" applyNumberFormat="1" applyFont="1" applyBorder="1" applyAlignment="1">
      <alignment horizontal="center" wrapText="1"/>
    </xf>
    <xf numFmtId="4" fontId="9" fillId="0" borderId="12" xfId="0" applyNumberFormat="1" applyFont="1" applyBorder="1" applyAlignment="1">
      <alignment horizontal="right"/>
    </xf>
    <xf numFmtId="49" fontId="16" fillId="0" borderId="12" xfId="0" applyNumberFormat="1" applyFont="1" applyBorder="1" applyAlignment="1">
      <alignment horizontal="center" wrapText="1"/>
    </xf>
    <xf numFmtId="4" fontId="16" fillId="0" borderId="12" xfId="0" applyNumberFormat="1" applyFont="1" applyBorder="1" applyAlignment="1">
      <alignment horizontal="right"/>
    </xf>
    <xf numFmtId="0" fontId="17" fillId="0" borderId="12" xfId="0" applyNumberFormat="1" applyFont="1" applyBorder="1" applyAlignment="1">
      <alignment horizontal="left" wrapText="1"/>
    </xf>
    <xf numFmtId="0" fontId="19" fillId="0" borderId="12" xfId="0" applyFont="1" applyBorder="1" applyAlignment="1">
      <alignment wrapText="1"/>
    </xf>
    <xf numFmtId="49" fontId="20" fillId="0" borderId="12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/>
    </xf>
    <xf numFmtId="14" fontId="9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12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20</xdr:col>
      <xdr:colOff>523875</xdr:colOff>
      <xdr:row>58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888075" cy="1194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J25" sqref="J25"/>
    </sheetView>
  </sheetViews>
  <sheetFormatPr defaultColWidth="9.00390625" defaultRowHeight="12.75"/>
  <cols>
    <col min="2" max="2" width="6.875" style="0" customWidth="1"/>
    <col min="3" max="3" width="13.125" style="0" customWidth="1"/>
    <col min="7" max="7" width="14.25390625" style="0" customWidth="1"/>
  </cols>
  <sheetData>
    <row r="1" spans="1:11" ht="12.75">
      <c r="A1" s="9"/>
      <c r="B1" s="9"/>
      <c r="C1" s="9"/>
      <c r="D1" s="9"/>
      <c r="E1" s="9"/>
      <c r="F1" s="9"/>
      <c r="G1" s="9"/>
      <c r="H1" s="9"/>
      <c r="I1" s="9"/>
      <c r="J1" s="9" t="s">
        <v>33</v>
      </c>
      <c r="K1" s="9"/>
    </row>
    <row r="2" spans="1:11" ht="12.75">
      <c r="A2" s="3" t="s">
        <v>19</v>
      </c>
      <c r="B2" s="7"/>
      <c r="C2" s="7"/>
      <c r="D2" s="7"/>
      <c r="E2" s="9"/>
      <c r="F2" s="6"/>
      <c r="G2" s="9"/>
      <c r="H2" s="9"/>
      <c r="I2" s="9"/>
      <c r="J2" s="9"/>
      <c r="K2" s="9"/>
    </row>
    <row r="3" spans="1:11" ht="12.75">
      <c r="A3" s="1" t="s">
        <v>5</v>
      </c>
      <c r="B3" s="5"/>
      <c r="C3" s="5"/>
      <c r="D3" s="5"/>
      <c r="E3" s="9"/>
      <c r="F3" s="5"/>
      <c r="G3" s="2"/>
      <c r="H3" s="9"/>
      <c r="I3" s="9"/>
      <c r="J3" s="9"/>
      <c r="K3" s="9"/>
    </row>
    <row r="4" spans="1:11" ht="12.75">
      <c r="A4" s="9"/>
      <c r="B4" s="9"/>
      <c r="C4" s="9"/>
      <c r="D4" s="9"/>
      <c r="E4" s="9"/>
      <c r="F4" s="9"/>
      <c r="G4" s="16"/>
      <c r="H4" s="9"/>
      <c r="I4" s="9"/>
      <c r="J4" s="9"/>
      <c r="K4" s="9"/>
    </row>
    <row r="5" spans="1:11" ht="15.75">
      <c r="A5" s="91" t="s">
        <v>29</v>
      </c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1" ht="15.75">
      <c r="A6" s="26"/>
      <c r="B6" s="26"/>
      <c r="C6" s="26"/>
      <c r="D6" s="26"/>
      <c r="E6" s="91" t="s">
        <v>83</v>
      </c>
      <c r="F6" s="91"/>
      <c r="G6" s="91"/>
      <c r="H6" s="91"/>
      <c r="I6" s="91"/>
      <c r="J6" s="26"/>
      <c r="K6" s="26"/>
    </row>
    <row r="7" spans="1:11" ht="15.75">
      <c r="A7" s="17"/>
      <c r="B7" s="17"/>
      <c r="C7" s="17"/>
      <c r="D7" s="17"/>
      <c r="E7" s="17"/>
      <c r="F7" s="17"/>
      <c r="G7" s="9"/>
      <c r="H7" s="4"/>
      <c r="I7" s="2"/>
      <c r="J7" s="17"/>
      <c r="K7" s="17"/>
    </row>
    <row r="8" spans="1:11" ht="12.75">
      <c r="A8" s="9"/>
      <c r="B8" s="9"/>
      <c r="C8" s="9"/>
      <c r="D8" s="9"/>
      <c r="E8" s="9"/>
      <c r="F8" s="9"/>
      <c r="G8" s="9"/>
      <c r="H8" s="9"/>
      <c r="I8" s="9"/>
      <c r="J8" s="9" t="s">
        <v>7</v>
      </c>
      <c r="K8" s="8"/>
    </row>
    <row r="9" spans="1:11" ht="12.75">
      <c r="A9" s="87" t="s">
        <v>8</v>
      </c>
      <c r="B9" s="88" t="s">
        <v>76</v>
      </c>
      <c r="C9" s="87" t="s">
        <v>30</v>
      </c>
      <c r="D9" s="87" t="s">
        <v>10</v>
      </c>
      <c r="E9" s="87" t="s">
        <v>31</v>
      </c>
      <c r="F9" s="87" t="s">
        <v>32</v>
      </c>
      <c r="G9" s="87" t="s">
        <v>17</v>
      </c>
      <c r="H9" s="87" t="s">
        <v>0</v>
      </c>
      <c r="I9" s="87"/>
      <c r="J9" s="87"/>
      <c r="K9" s="87"/>
    </row>
    <row r="10" spans="1:11" ht="31.5" customHeight="1">
      <c r="A10" s="87"/>
      <c r="B10" s="89"/>
      <c r="C10" s="87"/>
      <c r="D10" s="87"/>
      <c r="E10" s="87"/>
      <c r="F10" s="87"/>
      <c r="G10" s="87"/>
      <c r="H10" s="11" t="s">
        <v>1</v>
      </c>
      <c r="I10" s="11" t="s">
        <v>2</v>
      </c>
      <c r="J10" s="11" t="s">
        <v>3</v>
      </c>
      <c r="K10" s="11" t="s">
        <v>4</v>
      </c>
    </row>
    <row r="11" spans="1:11" ht="12.75">
      <c r="A11" s="13" t="s">
        <v>34</v>
      </c>
      <c r="B11" s="13" t="s">
        <v>80</v>
      </c>
      <c r="C11" s="18" t="s">
        <v>72</v>
      </c>
      <c r="D11" s="18" t="s">
        <v>40</v>
      </c>
      <c r="E11" s="19" t="s">
        <v>41</v>
      </c>
      <c r="F11" s="19" t="s">
        <v>36</v>
      </c>
      <c r="G11" s="14">
        <f>H11+I11+J11+K11</f>
        <v>72000</v>
      </c>
      <c r="H11" s="14">
        <v>18000</v>
      </c>
      <c r="I11" s="14">
        <v>18000</v>
      </c>
      <c r="J11" s="14">
        <v>18000</v>
      </c>
      <c r="K11" s="14">
        <v>18000</v>
      </c>
    </row>
    <row r="12" spans="1:11" ht="12.75">
      <c r="A12" s="13"/>
      <c r="B12" s="13"/>
      <c r="C12" s="18"/>
      <c r="D12" s="18"/>
      <c r="E12" s="19"/>
      <c r="F12" s="19"/>
      <c r="G12" s="14"/>
      <c r="H12" s="14"/>
      <c r="I12" s="14"/>
      <c r="J12" s="14"/>
      <c r="K12" s="14"/>
    </row>
    <row r="13" spans="1:11" ht="12.75">
      <c r="A13" s="12"/>
      <c r="B13" s="12"/>
      <c r="C13" s="20"/>
      <c r="D13" s="20"/>
      <c r="E13" s="20"/>
      <c r="F13" s="20"/>
      <c r="G13" s="15"/>
      <c r="H13" s="15"/>
      <c r="I13" s="15"/>
      <c r="J13" s="15"/>
      <c r="K13" s="15"/>
    </row>
    <row r="14" spans="1:11" ht="12.75">
      <c r="A14" s="13"/>
      <c r="B14" s="13"/>
      <c r="C14" s="18"/>
      <c r="D14" s="18"/>
      <c r="E14" s="19"/>
      <c r="F14" s="19"/>
      <c r="G14" s="14"/>
      <c r="H14" s="14"/>
      <c r="I14" s="14"/>
      <c r="J14" s="14"/>
      <c r="K14" s="14"/>
    </row>
    <row r="15" spans="1:11" ht="12.75">
      <c r="A15" s="12"/>
      <c r="B15" s="12"/>
      <c r="C15" s="20"/>
      <c r="D15" s="20"/>
      <c r="E15" s="20"/>
      <c r="F15" s="20"/>
      <c r="G15" s="15"/>
      <c r="H15" s="15"/>
      <c r="I15" s="15"/>
      <c r="J15" s="15"/>
      <c r="K15" s="15"/>
    </row>
    <row r="16" spans="1:11" ht="12.75">
      <c r="A16" s="13"/>
      <c r="B16" s="13"/>
      <c r="C16" s="18"/>
      <c r="D16" s="18"/>
      <c r="E16" s="19"/>
      <c r="F16" s="19"/>
      <c r="G16" s="14"/>
      <c r="H16" s="14"/>
      <c r="I16" s="14"/>
      <c r="J16" s="14"/>
      <c r="K16" s="14"/>
    </row>
    <row r="17" spans="1:11" ht="12.75">
      <c r="A17" s="13"/>
      <c r="B17" s="13"/>
      <c r="C17" s="18"/>
      <c r="D17" s="18"/>
      <c r="E17" s="19"/>
      <c r="F17" s="19"/>
      <c r="G17" s="14"/>
      <c r="H17" s="14"/>
      <c r="I17" s="14"/>
      <c r="J17" s="14"/>
      <c r="K17" s="14"/>
    </row>
    <row r="18" spans="1:11" ht="12.75">
      <c r="A18" s="13"/>
      <c r="B18" s="13"/>
      <c r="C18" s="18"/>
      <c r="D18" s="18"/>
      <c r="E18" s="19"/>
      <c r="F18" s="19"/>
      <c r="G18" s="14"/>
      <c r="H18" s="14"/>
      <c r="I18" s="14"/>
      <c r="J18" s="14"/>
      <c r="K18" s="14"/>
    </row>
    <row r="19" spans="1:11" ht="12.75">
      <c r="A19" s="13"/>
      <c r="B19" s="13"/>
      <c r="C19" s="18"/>
      <c r="D19" s="18"/>
      <c r="E19" s="19"/>
      <c r="F19" s="19"/>
      <c r="G19" s="14"/>
      <c r="H19" s="14"/>
      <c r="I19" s="14"/>
      <c r="J19" s="14"/>
      <c r="K19" s="14"/>
    </row>
    <row r="20" spans="1:11" ht="12.75">
      <c r="A20" s="13"/>
      <c r="B20" s="13"/>
      <c r="C20" s="18"/>
      <c r="D20" s="18"/>
      <c r="E20" s="19"/>
      <c r="F20" s="19"/>
      <c r="G20" s="14"/>
      <c r="H20" s="14"/>
      <c r="I20" s="14"/>
      <c r="J20" s="14"/>
      <c r="K20" s="14"/>
    </row>
    <row r="21" spans="1:11" ht="12.75">
      <c r="A21" s="12"/>
      <c r="B21" s="12"/>
      <c r="C21" s="20"/>
      <c r="D21" s="20"/>
      <c r="E21" s="20"/>
      <c r="F21" s="20"/>
      <c r="G21" s="15">
        <f>SUM(G11:G20)</f>
        <v>72000</v>
      </c>
      <c r="H21" s="15">
        <f>H11</f>
        <v>18000</v>
      </c>
      <c r="I21" s="15">
        <f>I11</f>
        <v>18000</v>
      </c>
      <c r="J21" s="15">
        <f>J11</f>
        <v>18000</v>
      </c>
      <c r="K21" s="15">
        <f>K11</f>
        <v>18000</v>
      </c>
    </row>
    <row r="22" spans="1:11" ht="12.75">
      <c r="A22" s="21"/>
      <c r="B22" s="21"/>
      <c r="C22" s="10"/>
      <c r="D22" s="10"/>
      <c r="E22" s="10"/>
      <c r="F22" s="10"/>
      <c r="G22" s="22"/>
      <c r="H22" s="22"/>
      <c r="I22" s="22"/>
      <c r="J22" s="22"/>
      <c r="K22" s="22"/>
    </row>
    <row r="23" spans="1:11" ht="12.75">
      <c r="A23" s="21"/>
      <c r="B23" s="21"/>
      <c r="C23" s="10"/>
      <c r="D23" s="10"/>
      <c r="E23" s="10"/>
      <c r="F23" s="10"/>
      <c r="G23" s="22"/>
      <c r="H23" s="22"/>
      <c r="I23" s="22"/>
      <c r="J23" s="22"/>
      <c r="K23" s="22"/>
    </row>
    <row r="24" spans="1:11" ht="12.75">
      <c r="A24" s="9"/>
      <c r="B24" s="9"/>
      <c r="G24" s="9"/>
      <c r="H24" s="9"/>
      <c r="I24" s="9"/>
      <c r="J24" s="9"/>
      <c r="K24" s="9"/>
    </row>
    <row r="25" spans="1:11" ht="12.75">
      <c r="A25" s="9" t="s">
        <v>48</v>
      </c>
      <c r="B25" s="9"/>
      <c r="F25" s="23"/>
      <c r="G25" s="24"/>
      <c r="H25" s="9"/>
      <c r="I25" s="9" t="s">
        <v>15</v>
      </c>
      <c r="J25" s="9"/>
      <c r="K25" s="9"/>
    </row>
    <row r="26" spans="1:11" ht="12.75">
      <c r="A26" s="9"/>
      <c r="B26" s="9"/>
      <c r="F26" s="90" t="s">
        <v>6</v>
      </c>
      <c r="G26" s="90"/>
      <c r="H26" s="9"/>
      <c r="I26" s="9"/>
      <c r="J26" s="9"/>
      <c r="K26" s="9"/>
    </row>
    <row r="27" spans="1:11" ht="12.75">
      <c r="A27" s="9"/>
      <c r="B27" s="9"/>
      <c r="G27" s="9"/>
      <c r="H27" s="9"/>
      <c r="I27" s="9"/>
      <c r="J27" s="9"/>
      <c r="K27" s="9"/>
    </row>
    <row r="28" spans="1:11" ht="12.75">
      <c r="A28" s="9" t="s">
        <v>49</v>
      </c>
      <c r="B28" s="9"/>
      <c r="G28" s="9"/>
      <c r="H28" s="9"/>
      <c r="I28" s="9"/>
      <c r="J28" s="9"/>
      <c r="K28" s="9"/>
    </row>
    <row r="29" spans="1:11" ht="12.75">
      <c r="A29" s="9"/>
      <c r="B29" s="9"/>
      <c r="G29" s="9"/>
      <c r="H29" s="9"/>
      <c r="I29" s="9"/>
      <c r="J29" s="9"/>
      <c r="K29" s="9"/>
    </row>
    <row r="30" spans="1:11" ht="12.75">
      <c r="A30" s="9" t="s">
        <v>67</v>
      </c>
      <c r="B30" s="9"/>
      <c r="C30" s="9"/>
      <c r="D30" s="9"/>
      <c r="E30" s="9"/>
      <c r="F30" s="9"/>
      <c r="G30" s="9"/>
      <c r="H30" s="9"/>
      <c r="I30" s="9"/>
      <c r="J30" s="9"/>
      <c r="K30" s="9"/>
    </row>
  </sheetData>
  <sheetProtection/>
  <mergeCells count="11">
    <mergeCell ref="E9:E10"/>
    <mergeCell ref="F9:F10"/>
    <mergeCell ref="B9:B10"/>
    <mergeCell ref="G9:G10"/>
    <mergeCell ref="H9:K9"/>
    <mergeCell ref="F26:G26"/>
    <mergeCell ref="A5:K5"/>
    <mergeCell ref="E6:I6"/>
    <mergeCell ref="A9:A10"/>
    <mergeCell ref="C9:C10"/>
    <mergeCell ref="D9:D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showGridLines="0" zoomScalePageLayoutView="0" workbookViewId="0" topLeftCell="A1">
      <selection activeCell="G43" sqref="G43"/>
    </sheetView>
  </sheetViews>
  <sheetFormatPr defaultColWidth="9.00390625" defaultRowHeight="12.75"/>
  <cols>
    <col min="1" max="1" width="7.00390625" style="9" customWidth="1"/>
    <col min="2" max="2" width="22.375" style="9" hidden="1" customWidth="1"/>
    <col min="3" max="3" width="7.75390625" style="9" customWidth="1"/>
    <col min="4" max="4" width="11.875" style="9" customWidth="1"/>
    <col min="5" max="5" width="7.00390625" style="9" customWidth="1"/>
    <col min="6" max="6" width="8.75390625" style="9" customWidth="1"/>
    <col min="7" max="7" width="8.375" style="9" customWidth="1"/>
    <col min="8" max="9" width="22.375" style="9" hidden="1" customWidth="1"/>
    <col min="10" max="10" width="8.625" style="9" hidden="1" customWidth="1"/>
    <col min="11" max="13" width="22.375" style="9" hidden="1" customWidth="1"/>
    <col min="14" max="14" width="16.875" style="9" customWidth="1"/>
    <col min="15" max="16" width="14.00390625" style="9" bestFit="1" customWidth="1"/>
    <col min="17" max="17" width="15.875" style="9" customWidth="1"/>
    <col min="18" max="18" width="14.00390625" style="9" bestFit="1" customWidth="1"/>
    <col min="19" max="16384" width="9.125" style="9" customWidth="1"/>
  </cols>
  <sheetData>
    <row r="1" ht="12.75">
      <c r="Q1" s="9" t="s">
        <v>18</v>
      </c>
    </row>
    <row r="2" spans="1:7" ht="12.75">
      <c r="A2" s="3" t="s">
        <v>19</v>
      </c>
      <c r="B2" s="7"/>
      <c r="C2" s="7"/>
      <c r="D2" s="7"/>
      <c r="E2" s="7"/>
      <c r="G2" s="6"/>
    </row>
    <row r="3" spans="1:14" ht="12.75">
      <c r="A3" s="1" t="s">
        <v>5</v>
      </c>
      <c r="B3" s="5"/>
      <c r="C3" s="5"/>
      <c r="D3" s="5"/>
      <c r="E3" s="5"/>
      <c r="G3" s="5"/>
      <c r="N3" s="2"/>
    </row>
    <row r="4" ht="12.75">
      <c r="N4" s="16"/>
    </row>
    <row r="5" spans="1:18" ht="15.75">
      <c r="A5" s="91" t="s">
        <v>29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</row>
    <row r="6" spans="1:18" ht="15.75">
      <c r="A6" s="26"/>
      <c r="B6" s="26"/>
      <c r="C6" s="26"/>
      <c r="D6" s="26"/>
      <c r="E6" s="26"/>
      <c r="F6" s="91" t="s">
        <v>83</v>
      </c>
      <c r="G6" s="91"/>
      <c r="H6" s="91"/>
      <c r="I6" s="91"/>
      <c r="J6" s="91"/>
      <c r="K6" s="91"/>
      <c r="L6" s="91"/>
      <c r="M6" s="91"/>
      <c r="N6" s="91"/>
      <c r="O6" s="91"/>
      <c r="P6" s="91"/>
      <c r="Q6" s="26"/>
      <c r="R6" s="26"/>
    </row>
    <row r="7" spans="1:18" ht="15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27" t="s">
        <v>28</v>
      </c>
      <c r="O7" s="4"/>
      <c r="P7" s="2"/>
      <c r="Q7" s="17"/>
      <c r="R7" s="17"/>
    </row>
    <row r="8" spans="17:18" ht="12.75">
      <c r="Q8" s="9" t="s">
        <v>7</v>
      </c>
      <c r="R8" s="8"/>
    </row>
    <row r="9" spans="1:18" ht="12.75">
      <c r="A9" s="87" t="s">
        <v>8</v>
      </c>
      <c r="B9" s="87"/>
      <c r="C9" s="88" t="s">
        <v>76</v>
      </c>
      <c r="D9" s="87" t="s">
        <v>30</v>
      </c>
      <c r="E9" s="87" t="s">
        <v>10</v>
      </c>
      <c r="F9" s="87" t="s">
        <v>31</v>
      </c>
      <c r="G9" s="87" t="s">
        <v>32</v>
      </c>
      <c r="H9" s="87"/>
      <c r="I9" s="87"/>
      <c r="J9" s="87"/>
      <c r="K9" s="87"/>
      <c r="L9" s="87"/>
      <c r="M9" s="87"/>
      <c r="N9" s="87" t="s">
        <v>17</v>
      </c>
      <c r="O9" s="87" t="s">
        <v>0</v>
      </c>
      <c r="P9" s="87"/>
      <c r="Q9" s="87"/>
      <c r="R9" s="87"/>
    </row>
    <row r="10" spans="1:18" ht="27" customHeight="1">
      <c r="A10" s="87"/>
      <c r="B10" s="87"/>
      <c r="C10" s="89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11" t="s">
        <v>1</v>
      </c>
      <c r="P10" s="11" t="s">
        <v>2</v>
      </c>
      <c r="Q10" s="11" t="s">
        <v>3</v>
      </c>
      <c r="R10" s="11" t="s">
        <v>4</v>
      </c>
    </row>
    <row r="11" spans="1:18" s="54" customFormat="1" ht="12.75">
      <c r="A11" s="55" t="s">
        <v>34</v>
      </c>
      <c r="B11" s="56"/>
      <c r="C11" s="56" t="s">
        <v>77</v>
      </c>
      <c r="D11" s="56" t="s">
        <v>72</v>
      </c>
      <c r="E11" s="56" t="s">
        <v>35</v>
      </c>
      <c r="F11" s="20" t="s">
        <v>36</v>
      </c>
      <c r="G11" s="20" t="s">
        <v>36</v>
      </c>
      <c r="H11" s="20"/>
      <c r="I11" s="20"/>
      <c r="J11" s="20"/>
      <c r="K11" s="20"/>
      <c r="L11" s="20"/>
      <c r="M11" s="20"/>
      <c r="N11" s="15">
        <f>O11+P11+Q11+R11</f>
        <v>144338</v>
      </c>
      <c r="O11" s="15">
        <v>36059</v>
      </c>
      <c r="P11" s="15">
        <v>36059</v>
      </c>
      <c r="Q11" s="15">
        <v>36060</v>
      </c>
      <c r="R11" s="15">
        <v>36160</v>
      </c>
    </row>
    <row r="12" spans="1:18" s="54" customFormat="1" ht="12.75">
      <c r="A12" s="55" t="s">
        <v>34</v>
      </c>
      <c r="B12" s="56"/>
      <c r="C12" s="56" t="s">
        <v>77</v>
      </c>
      <c r="D12" s="56" t="s">
        <v>73</v>
      </c>
      <c r="E12" s="56" t="s">
        <v>35</v>
      </c>
      <c r="F12" s="20" t="s">
        <v>36</v>
      </c>
      <c r="G12" s="20" t="s">
        <v>57</v>
      </c>
      <c r="H12" s="20"/>
      <c r="I12" s="20"/>
      <c r="J12" s="20"/>
      <c r="K12" s="20"/>
      <c r="L12" s="20"/>
      <c r="M12" s="20"/>
      <c r="N12" s="15">
        <f aca="true" t="shared" si="0" ref="N12:N31">O12+P12+Q12+R12</f>
        <v>1463566.49</v>
      </c>
      <c r="O12" s="15">
        <v>339500</v>
      </c>
      <c r="P12" s="15">
        <v>339500</v>
      </c>
      <c r="Q12" s="15">
        <v>339500</v>
      </c>
      <c r="R12" s="15">
        <v>445066.49</v>
      </c>
    </row>
    <row r="13" spans="1:18" s="54" customFormat="1" ht="12.75">
      <c r="A13" s="55" t="s">
        <v>34</v>
      </c>
      <c r="B13" s="56"/>
      <c r="C13" s="56" t="s">
        <v>77</v>
      </c>
      <c r="D13" s="56" t="s">
        <v>74</v>
      </c>
      <c r="E13" s="56" t="s">
        <v>35</v>
      </c>
      <c r="F13" s="20" t="s">
        <v>36</v>
      </c>
      <c r="G13" s="20" t="s">
        <v>71</v>
      </c>
      <c r="H13" s="20"/>
      <c r="I13" s="20"/>
      <c r="J13" s="20"/>
      <c r="K13" s="20"/>
      <c r="L13" s="20"/>
      <c r="M13" s="20"/>
      <c r="N13" s="15">
        <f t="shared" si="0"/>
        <v>21362</v>
      </c>
      <c r="O13" s="15">
        <v>5340</v>
      </c>
      <c r="P13" s="15">
        <v>5340</v>
      </c>
      <c r="Q13" s="15">
        <v>5341</v>
      </c>
      <c r="R13" s="15">
        <v>5341</v>
      </c>
    </row>
    <row r="14" spans="1:18" s="54" customFormat="1" ht="12.75">
      <c r="A14" s="12" t="s">
        <v>34</v>
      </c>
      <c r="B14" s="20"/>
      <c r="C14" s="20" t="s">
        <v>78</v>
      </c>
      <c r="D14" s="56" t="s">
        <v>72</v>
      </c>
      <c r="E14" s="20" t="s">
        <v>37</v>
      </c>
      <c r="F14" s="20" t="s">
        <v>36</v>
      </c>
      <c r="G14" s="20" t="s">
        <v>36</v>
      </c>
      <c r="H14" s="20"/>
      <c r="I14" s="20"/>
      <c r="J14" s="20"/>
      <c r="K14" s="20"/>
      <c r="L14" s="20"/>
      <c r="M14" s="20"/>
      <c r="N14" s="15">
        <f t="shared" si="0"/>
        <v>43590</v>
      </c>
      <c r="O14" s="15">
        <v>10890</v>
      </c>
      <c r="P14" s="15">
        <v>10890</v>
      </c>
      <c r="Q14" s="15">
        <v>10890</v>
      </c>
      <c r="R14" s="15">
        <v>10920</v>
      </c>
    </row>
    <row r="15" spans="1:18" s="54" customFormat="1" ht="12.75">
      <c r="A15" s="12" t="s">
        <v>34</v>
      </c>
      <c r="B15" s="20"/>
      <c r="C15" s="20" t="s">
        <v>78</v>
      </c>
      <c r="D15" s="56" t="s">
        <v>73</v>
      </c>
      <c r="E15" s="20" t="s">
        <v>37</v>
      </c>
      <c r="F15" s="20" t="s">
        <v>36</v>
      </c>
      <c r="G15" s="20" t="s">
        <v>57</v>
      </c>
      <c r="H15" s="20"/>
      <c r="I15" s="20"/>
      <c r="J15" s="20"/>
      <c r="K15" s="20"/>
      <c r="L15" s="20"/>
      <c r="M15" s="20"/>
      <c r="N15" s="15">
        <f t="shared" si="0"/>
        <v>410110</v>
      </c>
      <c r="O15" s="15">
        <v>102527</v>
      </c>
      <c r="P15" s="15">
        <v>102527</v>
      </c>
      <c r="Q15" s="15">
        <v>102528</v>
      </c>
      <c r="R15" s="15">
        <v>102528</v>
      </c>
    </row>
    <row r="16" spans="1:18" s="54" customFormat="1" ht="12.75">
      <c r="A16" s="12" t="s">
        <v>34</v>
      </c>
      <c r="B16" s="20"/>
      <c r="C16" s="20" t="s">
        <v>79</v>
      </c>
      <c r="D16" s="56" t="s">
        <v>73</v>
      </c>
      <c r="E16" s="20" t="s">
        <v>52</v>
      </c>
      <c r="F16" s="20" t="s">
        <v>36</v>
      </c>
      <c r="G16" s="20" t="s">
        <v>57</v>
      </c>
      <c r="H16" s="20"/>
      <c r="I16" s="20"/>
      <c r="J16" s="20"/>
      <c r="K16" s="20"/>
      <c r="L16" s="20"/>
      <c r="M16" s="20"/>
      <c r="N16" s="15">
        <f t="shared" si="0"/>
        <v>21000</v>
      </c>
      <c r="O16" s="15">
        <v>5250</v>
      </c>
      <c r="P16" s="15">
        <v>5250</v>
      </c>
      <c r="Q16" s="15">
        <v>5250</v>
      </c>
      <c r="R16" s="15">
        <v>5250</v>
      </c>
    </row>
    <row r="17" spans="1:18" s="54" customFormat="1" ht="12.75">
      <c r="A17" s="12" t="s">
        <v>34</v>
      </c>
      <c r="B17" s="20"/>
      <c r="C17" s="20" t="s">
        <v>78</v>
      </c>
      <c r="D17" s="56" t="s">
        <v>74</v>
      </c>
      <c r="E17" s="20" t="s">
        <v>37</v>
      </c>
      <c r="F17" s="20" t="s">
        <v>36</v>
      </c>
      <c r="G17" s="20" t="s">
        <v>71</v>
      </c>
      <c r="H17" s="20"/>
      <c r="I17" s="20"/>
      <c r="J17" s="20"/>
      <c r="K17" s="20"/>
      <c r="L17" s="20"/>
      <c r="M17" s="20"/>
      <c r="N17" s="15">
        <f t="shared" si="0"/>
        <v>6451</v>
      </c>
      <c r="O17" s="15">
        <v>1612</v>
      </c>
      <c r="P17" s="15">
        <v>1613</v>
      </c>
      <c r="Q17" s="15">
        <v>1613</v>
      </c>
      <c r="R17" s="15">
        <v>1613</v>
      </c>
    </row>
    <row r="18" spans="1:18" s="54" customFormat="1" ht="12.75">
      <c r="A18" s="55" t="s">
        <v>34</v>
      </c>
      <c r="B18" s="56"/>
      <c r="C18" s="56" t="s">
        <v>80</v>
      </c>
      <c r="D18" s="56" t="s">
        <v>72</v>
      </c>
      <c r="E18" s="56" t="s">
        <v>38</v>
      </c>
      <c r="F18" s="20" t="s">
        <v>39</v>
      </c>
      <c r="G18" s="20" t="s">
        <v>36</v>
      </c>
      <c r="H18" s="20"/>
      <c r="I18" s="20"/>
      <c r="J18" s="20"/>
      <c r="K18" s="20"/>
      <c r="L18" s="20"/>
      <c r="M18" s="20"/>
      <c r="N18" s="15">
        <f t="shared" si="0"/>
        <v>64530</v>
      </c>
      <c r="O18" s="15">
        <v>16132</v>
      </c>
      <c r="P18" s="15">
        <v>16132</v>
      </c>
      <c r="Q18" s="15">
        <v>16133</v>
      </c>
      <c r="R18" s="15">
        <v>16133</v>
      </c>
    </row>
    <row r="19" spans="1:18" s="54" customFormat="1" ht="12.75">
      <c r="A19" s="55" t="s">
        <v>34</v>
      </c>
      <c r="B19" s="56"/>
      <c r="C19" s="56" t="s">
        <v>80</v>
      </c>
      <c r="D19" s="56" t="s">
        <v>72</v>
      </c>
      <c r="E19" s="56" t="s">
        <v>38</v>
      </c>
      <c r="F19" s="20" t="s">
        <v>61</v>
      </c>
      <c r="G19" s="20" t="s">
        <v>36</v>
      </c>
      <c r="H19" s="20"/>
      <c r="I19" s="20"/>
      <c r="J19" s="20"/>
      <c r="K19" s="20"/>
      <c r="L19" s="20"/>
      <c r="M19" s="20"/>
      <c r="N19" s="15">
        <f t="shared" si="0"/>
        <v>8000</v>
      </c>
      <c r="O19" s="15">
        <v>2000</v>
      </c>
      <c r="P19" s="15">
        <v>2000</v>
      </c>
      <c r="Q19" s="15">
        <v>2000</v>
      </c>
      <c r="R19" s="15">
        <v>2000</v>
      </c>
    </row>
    <row r="20" spans="1:18" s="54" customFormat="1" ht="12.75">
      <c r="A20" s="55" t="s">
        <v>34</v>
      </c>
      <c r="B20" s="56"/>
      <c r="C20" s="56" t="s">
        <v>80</v>
      </c>
      <c r="D20" s="56" t="s">
        <v>72</v>
      </c>
      <c r="E20" s="56" t="s">
        <v>38</v>
      </c>
      <c r="F20" s="20" t="s">
        <v>42</v>
      </c>
      <c r="G20" s="20" t="s">
        <v>36</v>
      </c>
      <c r="H20" s="20"/>
      <c r="I20" s="20"/>
      <c r="J20" s="20"/>
      <c r="K20" s="20"/>
      <c r="L20" s="20"/>
      <c r="M20" s="20"/>
      <c r="N20" s="15">
        <f t="shared" si="0"/>
        <v>91090</v>
      </c>
      <c r="O20" s="15">
        <v>22772</v>
      </c>
      <c r="P20" s="15">
        <v>22772</v>
      </c>
      <c r="Q20" s="15">
        <v>22773</v>
      </c>
      <c r="R20" s="15">
        <v>22773</v>
      </c>
    </row>
    <row r="21" spans="1:18" s="54" customFormat="1" ht="12.75">
      <c r="A21" s="55" t="s">
        <v>34</v>
      </c>
      <c r="B21" s="56"/>
      <c r="C21" s="56" t="s">
        <v>80</v>
      </c>
      <c r="D21" s="56" t="s">
        <v>72</v>
      </c>
      <c r="E21" s="56" t="s">
        <v>53</v>
      </c>
      <c r="F21" s="20" t="s">
        <v>54</v>
      </c>
      <c r="G21" s="20" t="s">
        <v>36</v>
      </c>
      <c r="H21" s="20"/>
      <c r="I21" s="20"/>
      <c r="J21" s="20"/>
      <c r="K21" s="20"/>
      <c r="L21" s="20"/>
      <c r="M21" s="20"/>
      <c r="N21" s="15">
        <f t="shared" si="0"/>
        <v>4000</v>
      </c>
      <c r="O21" s="15">
        <v>1000</v>
      </c>
      <c r="P21" s="15">
        <v>1000</v>
      </c>
      <c r="Q21" s="15">
        <v>1000</v>
      </c>
      <c r="R21" s="15">
        <v>1000</v>
      </c>
    </row>
    <row r="22" spans="1:18" s="54" customFormat="1" ht="12.75">
      <c r="A22" s="55" t="s">
        <v>34</v>
      </c>
      <c r="B22" s="56"/>
      <c r="C22" s="56" t="s">
        <v>80</v>
      </c>
      <c r="D22" s="56" t="s">
        <v>73</v>
      </c>
      <c r="E22" s="56" t="s">
        <v>53</v>
      </c>
      <c r="F22" s="20" t="s">
        <v>64</v>
      </c>
      <c r="G22" s="20" t="s">
        <v>57</v>
      </c>
      <c r="H22" s="20"/>
      <c r="I22" s="20"/>
      <c r="J22" s="20"/>
      <c r="K22" s="20"/>
      <c r="L22" s="20"/>
      <c r="M22" s="20"/>
      <c r="N22" s="15">
        <f t="shared" si="0"/>
        <v>35000</v>
      </c>
      <c r="O22" s="15">
        <v>8750</v>
      </c>
      <c r="P22" s="15">
        <v>8750</v>
      </c>
      <c r="Q22" s="15">
        <v>8750</v>
      </c>
      <c r="R22" s="15">
        <v>8750</v>
      </c>
    </row>
    <row r="23" spans="1:18" s="54" customFormat="1" ht="12.75">
      <c r="A23" s="55" t="s">
        <v>34</v>
      </c>
      <c r="B23" s="56"/>
      <c r="C23" s="56" t="s">
        <v>79</v>
      </c>
      <c r="D23" s="56" t="s">
        <v>73</v>
      </c>
      <c r="E23" s="56" t="s">
        <v>60</v>
      </c>
      <c r="F23" s="20" t="s">
        <v>36</v>
      </c>
      <c r="G23" s="20" t="s">
        <v>57</v>
      </c>
      <c r="H23" s="20"/>
      <c r="I23" s="20"/>
      <c r="J23" s="20"/>
      <c r="K23" s="20"/>
      <c r="L23" s="20"/>
      <c r="M23" s="20"/>
      <c r="N23" s="15">
        <f t="shared" si="0"/>
        <v>10000</v>
      </c>
      <c r="O23" s="15">
        <v>2500</v>
      </c>
      <c r="P23" s="15">
        <v>2500</v>
      </c>
      <c r="Q23" s="15">
        <v>2500</v>
      </c>
      <c r="R23" s="15">
        <v>2500</v>
      </c>
    </row>
    <row r="24" spans="1:18" s="54" customFormat="1" ht="12.75">
      <c r="A24" s="55" t="s">
        <v>34</v>
      </c>
      <c r="B24" s="56"/>
      <c r="C24" s="56" t="s">
        <v>80</v>
      </c>
      <c r="D24" s="56" t="s">
        <v>73</v>
      </c>
      <c r="E24" s="56" t="s">
        <v>60</v>
      </c>
      <c r="F24" s="20" t="s">
        <v>36</v>
      </c>
      <c r="G24" s="20" t="s">
        <v>57</v>
      </c>
      <c r="H24" s="20"/>
      <c r="I24" s="20"/>
      <c r="J24" s="20"/>
      <c r="K24" s="20"/>
      <c r="L24" s="20"/>
      <c r="M24" s="20"/>
      <c r="N24" s="15">
        <f t="shared" si="0"/>
        <v>20000</v>
      </c>
      <c r="O24" s="15">
        <v>5000</v>
      </c>
      <c r="P24" s="15">
        <v>5000</v>
      </c>
      <c r="Q24" s="15">
        <v>5000</v>
      </c>
      <c r="R24" s="15">
        <v>5000</v>
      </c>
    </row>
    <row r="25" spans="1:18" s="54" customFormat="1" ht="12.75">
      <c r="A25" s="55" t="s">
        <v>34</v>
      </c>
      <c r="B25" s="56"/>
      <c r="C25" s="56" t="s">
        <v>82</v>
      </c>
      <c r="D25" s="56" t="s">
        <v>72</v>
      </c>
      <c r="E25" s="56" t="s">
        <v>55</v>
      </c>
      <c r="F25" s="20" t="s">
        <v>56</v>
      </c>
      <c r="G25" s="20" t="s">
        <v>36</v>
      </c>
      <c r="H25" s="20"/>
      <c r="I25" s="20"/>
      <c r="J25" s="20"/>
      <c r="K25" s="20"/>
      <c r="L25" s="20"/>
      <c r="M25" s="20"/>
      <c r="N25" s="15">
        <f t="shared" si="0"/>
        <v>1000</v>
      </c>
      <c r="O25" s="15">
        <v>1000</v>
      </c>
      <c r="P25" s="15"/>
      <c r="Q25" s="15"/>
      <c r="R25" s="15"/>
    </row>
    <row r="26" spans="1:18" s="54" customFormat="1" ht="12.75">
      <c r="A26" s="55" t="s">
        <v>34</v>
      </c>
      <c r="B26" s="56"/>
      <c r="C26" s="56" t="s">
        <v>81</v>
      </c>
      <c r="D26" s="56" t="s">
        <v>72</v>
      </c>
      <c r="E26" s="56" t="s">
        <v>55</v>
      </c>
      <c r="F26" s="20" t="s">
        <v>56</v>
      </c>
      <c r="G26" s="20" t="s">
        <v>36</v>
      </c>
      <c r="H26" s="20"/>
      <c r="I26" s="20"/>
      <c r="J26" s="20"/>
      <c r="K26" s="20"/>
      <c r="L26" s="20"/>
      <c r="M26" s="20"/>
      <c r="N26" s="15">
        <f t="shared" si="0"/>
        <v>1150</v>
      </c>
      <c r="O26" s="15">
        <v>287</v>
      </c>
      <c r="P26" s="15">
        <v>287</v>
      </c>
      <c r="Q26" s="15">
        <v>288</v>
      </c>
      <c r="R26" s="15">
        <v>288</v>
      </c>
    </row>
    <row r="27" spans="1:18" s="54" customFormat="1" ht="12.75">
      <c r="A27" s="55" t="s">
        <v>34</v>
      </c>
      <c r="B27" s="56"/>
      <c r="C27" s="56" t="s">
        <v>79</v>
      </c>
      <c r="D27" s="56" t="s">
        <v>73</v>
      </c>
      <c r="E27" s="56" t="s">
        <v>57</v>
      </c>
      <c r="F27" s="20" t="s">
        <v>58</v>
      </c>
      <c r="G27" s="20" t="s">
        <v>57</v>
      </c>
      <c r="H27" s="20"/>
      <c r="I27" s="20"/>
      <c r="J27" s="20"/>
      <c r="K27" s="20"/>
      <c r="L27" s="20"/>
      <c r="M27" s="20"/>
      <c r="N27" s="15">
        <f t="shared" si="0"/>
        <v>5000</v>
      </c>
      <c r="O27" s="15">
        <v>1250</v>
      </c>
      <c r="P27" s="15">
        <v>1250</v>
      </c>
      <c r="Q27" s="15">
        <v>1250</v>
      </c>
      <c r="R27" s="15">
        <v>1250</v>
      </c>
    </row>
    <row r="28" spans="1:18" s="54" customFormat="1" ht="12.75">
      <c r="A28" s="55" t="s">
        <v>34</v>
      </c>
      <c r="B28" s="56"/>
      <c r="C28" s="56" t="s">
        <v>80</v>
      </c>
      <c r="D28" s="56" t="s">
        <v>73</v>
      </c>
      <c r="E28" s="56" t="s">
        <v>57</v>
      </c>
      <c r="F28" s="20" t="s">
        <v>58</v>
      </c>
      <c r="G28" s="20" t="s">
        <v>57</v>
      </c>
      <c r="H28" s="20"/>
      <c r="I28" s="20"/>
      <c r="J28" s="20"/>
      <c r="K28" s="20"/>
      <c r="L28" s="20"/>
      <c r="M28" s="20"/>
      <c r="N28" s="15">
        <f t="shared" si="0"/>
        <v>15000</v>
      </c>
      <c r="O28" s="15">
        <v>3750</v>
      </c>
      <c r="P28" s="15">
        <v>3750</v>
      </c>
      <c r="Q28" s="15">
        <v>3750</v>
      </c>
      <c r="R28" s="15">
        <v>3750</v>
      </c>
    </row>
    <row r="29" spans="1:18" s="54" customFormat="1" ht="12.75">
      <c r="A29" s="55" t="s">
        <v>34</v>
      </c>
      <c r="B29" s="56"/>
      <c r="C29" s="56" t="s">
        <v>80</v>
      </c>
      <c r="D29" s="56" t="s">
        <v>72</v>
      </c>
      <c r="E29" s="56" t="s">
        <v>40</v>
      </c>
      <c r="F29" s="20" t="s">
        <v>41</v>
      </c>
      <c r="G29" s="20" t="s">
        <v>36</v>
      </c>
      <c r="H29" s="20"/>
      <c r="I29" s="20"/>
      <c r="J29" s="20"/>
      <c r="K29" s="20"/>
      <c r="L29" s="20"/>
      <c r="M29" s="20"/>
      <c r="N29" s="15">
        <f t="shared" si="0"/>
        <v>31136.04</v>
      </c>
      <c r="O29" s="15">
        <v>7784</v>
      </c>
      <c r="P29" s="15">
        <v>7784</v>
      </c>
      <c r="Q29" s="15">
        <v>7784</v>
      </c>
      <c r="R29" s="15">
        <v>7784.04</v>
      </c>
    </row>
    <row r="30" spans="1:18" s="54" customFormat="1" ht="12.75">
      <c r="A30" s="55" t="s">
        <v>34</v>
      </c>
      <c r="B30" s="56"/>
      <c r="C30" s="56" t="s">
        <v>79</v>
      </c>
      <c r="D30" s="56" t="s">
        <v>73</v>
      </c>
      <c r="E30" s="56" t="s">
        <v>40</v>
      </c>
      <c r="F30" s="20" t="s">
        <v>59</v>
      </c>
      <c r="G30" s="20" t="s">
        <v>57</v>
      </c>
      <c r="H30" s="20"/>
      <c r="I30" s="20"/>
      <c r="J30" s="20"/>
      <c r="K30" s="20"/>
      <c r="L30" s="20"/>
      <c r="M30" s="20"/>
      <c r="N30" s="15">
        <f t="shared" si="0"/>
        <v>5000</v>
      </c>
      <c r="O30" s="15">
        <v>1250</v>
      </c>
      <c r="P30" s="15">
        <v>1250</v>
      </c>
      <c r="Q30" s="15">
        <v>1250</v>
      </c>
      <c r="R30" s="15">
        <v>1250</v>
      </c>
    </row>
    <row r="31" spans="1:18" s="54" customFormat="1" ht="12.75">
      <c r="A31" s="55" t="s">
        <v>34</v>
      </c>
      <c r="B31" s="56"/>
      <c r="C31" s="56" t="s">
        <v>80</v>
      </c>
      <c r="D31" s="56" t="s">
        <v>73</v>
      </c>
      <c r="E31" s="56" t="s">
        <v>40</v>
      </c>
      <c r="F31" s="20" t="s">
        <v>59</v>
      </c>
      <c r="G31" s="20" t="s">
        <v>57</v>
      </c>
      <c r="H31" s="20"/>
      <c r="I31" s="20"/>
      <c r="J31" s="20"/>
      <c r="K31" s="20"/>
      <c r="L31" s="20"/>
      <c r="M31" s="20"/>
      <c r="N31" s="15">
        <f t="shared" si="0"/>
        <v>25000</v>
      </c>
      <c r="O31" s="15">
        <v>6250</v>
      </c>
      <c r="P31" s="15">
        <v>6250</v>
      </c>
      <c r="Q31" s="15">
        <v>6250</v>
      </c>
      <c r="R31" s="15">
        <v>6250</v>
      </c>
    </row>
    <row r="32" spans="1:18" s="54" customFormat="1" ht="24" customHeight="1">
      <c r="A32" s="55"/>
      <c r="B32" s="56"/>
      <c r="C32" s="56"/>
      <c r="D32" s="56"/>
      <c r="E32" s="56"/>
      <c r="F32" s="20"/>
      <c r="G32" s="20"/>
      <c r="H32" s="20"/>
      <c r="I32" s="20"/>
      <c r="J32" s="20"/>
      <c r="K32" s="20"/>
      <c r="L32" s="20"/>
      <c r="M32" s="20"/>
      <c r="N32" s="15">
        <f>SUM(N11:N31)</f>
        <v>2426323.5300000003</v>
      </c>
      <c r="O32" s="15">
        <f>SUM(O11:O31)</f>
        <v>580903</v>
      </c>
      <c r="P32" s="15">
        <f>SUM(P11:P31)</f>
        <v>579904</v>
      </c>
      <c r="Q32" s="15">
        <f>SUM(Q11:Q31)</f>
        <v>579910</v>
      </c>
      <c r="R32" s="15">
        <f>SUM(R11:R31)</f>
        <v>685606.53</v>
      </c>
    </row>
    <row r="33" spans="1:18" ht="12.75">
      <c r="A33" s="21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22"/>
      <c r="O33" s="22"/>
      <c r="P33" s="22"/>
      <c r="Q33" s="22"/>
      <c r="R33" s="22"/>
    </row>
    <row r="34" spans="1:18" ht="1.5" customHeight="1">
      <c r="A34" s="2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22"/>
      <c r="O34" s="22"/>
      <c r="P34" s="22"/>
      <c r="Q34" s="22"/>
      <c r="R34" s="22"/>
    </row>
    <row r="35" spans="2:13" ht="12.75">
      <c r="B35"/>
      <c r="C35"/>
      <c r="D35"/>
      <c r="E35"/>
      <c r="F35"/>
      <c r="G35"/>
      <c r="H35"/>
      <c r="I35"/>
      <c r="J35"/>
      <c r="K35"/>
      <c r="L35"/>
      <c r="M35"/>
    </row>
    <row r="36" spans="1:16" ht="12.75">
      <c r="A36" s="9" t="s">
        <v>43</v>
      </c>
      <c r="B36"/>
      <c r="C36"/>
      <c r="D36"/>
      <c r="E36"/>
      <c r="F36"/>
      <c r="G36" s="23"/>
      <c r="H36" s="23"/>
      <c r="I36" s="23"/>
      <c r="J36" s="23"/>
      <c r="K36" s="23"/>
      <c r="L36" s="23"/>
      <c r="M36" s="23"/>
      <c r="N36" s="24"/>
      <c r="P36" s="9" t="s">
        <v>15</v>
      </c>
    </row>
    <row r="37" spans="2:14" ht="12.75">
      <c r="B37"/>
      <c r="C37"/>
      <c r="D37"/>
      <c r="E37"/>
      <c r="F37"/>
      <c r="G37" s="90" t="s">
        <v>6</v>
      </c>
      <c r="H37" s="90"/>
      <c r="I37" s="90"/>
      <c r="J37" s="90"/>
      <c r="K37" s="90"/>
      <c r="L37" s="90"/>
      <c r="M37" s="90"/>
      <c r="N37" s="90"/>
    </row>
    <row r="38" spans="2:13" ht="12.75">
      <c r="B38"/>
      <c r="C38"/>
      <c r="D38"/>
      <c r="E38"/>
      <c r="F38"/>
      <c r="G38"/>
      <c r="H38"/>
      <c r="I38"/>
      <c r="J38"/>
      <c r="K38"/>
      <c r="L38"/>
      <c r="M38"/>
    </row>
    <row r="39" spans="1:16" ht="12.75">
      <c r="A39" s="9" t="s">
        <v>44</v>
      </c>
      <c r="B39"/>
      <c r="C39"/>
      <c r="D39"/>
      <c r="E39"/>
      <c r="F39"/>
      <c r="G39"/>
      <c r="H39"/>
      <c r="I39"/>
      <c r="J39"/>
      <c r="K39"/>
      <c r="L39"/>
      <c r="M39"/>
      <c r="P39" s="9" t="s">
        <v>15</v>
      </c>
    </row>
    <row r="40" spans="2:13" ht="12.75">
      <c r="B40"/>
      <c r="C40"/>
      <c r="D40"/>
      <c r="E40"/>
      <c r="F40"/>
      <c r="G40"/>
      <c r="H40"/>
      <c r="I40"/>
      <c r="J40"/>
      <c r="K40"/>
      <c r="L40"/>
      <c r="M40"/>
    </row>
    <row r="41" ht="12.75">
      <c r="A41" s="9" t="s">
        <v>65</v>
      </c>
    </row>
    <row r="43" ht="12.75">
      <c r="A43" s="25"/>
    </row>
    <row r="44" ht="12.75">
      <c r="A44" s="25"/>
    </row>
  </sheetData>
  <sheetProtection/>
  <autoFilter ref="D9:G31"/>
  <mergeCells count="18">
    <mergeCell ref="G9:G10"/>
    <mergeCell ref="F6:P6"/>
    <mergeCell ref="L9:L10"/>
    <mergeCell ref="M9:M10"/>
    <mergeCell ref="N9:N10"/>
    <mergeCell ref="O9:R9"/>
    <mergeCell ref="H9:H10"/>
    <mergeCell ref="I9:I10"/>
    <mergeCell ref="C9:C10"/>
    <mergeCell ref="A5:R5"/>
    <mergeCell ref="G37:N37"/>
    <mergeCell ref="J9:J10"/>
    <mergeCell ref="K9:K10"/>
    <mergeCell ref="A9:A10"/>
    <mergeCell ref="B9:B10"/>
    <mergeCell ref="D9:D10"/>
    <mergeCell ref="E9:E10"/>
    <mergeCell ref="F9:F10"/>
  </mergeCells>
  <printOptions/>
  <pageMargins left="0.3937007874015748" right="0.3937007874015748" top="0.1968503937007874" bottom="0.1968503937007874" header="0.5118110236220472" footer="0.5118110236220472"/>
  <pageSetup horizontalDpi="1200" verticalDpi="12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="60" zoomScalePageLayoutView="0" workbookViewId="0" topLeftCell="A1">
      <selection activeCell="F50" sqref="F50"/>
    </sheetView>
  </sheetViews>
  <sheetFormatPr defaultColWidth="9.00390625" defaultRowHeight="12.75"/>
  <cols>
    <col min="1" max="1" width="28.75390625" style="50" customWidth="1"/>
    <col min="2" max="2" width="21.00390625" style="50" customWidth="1"/>
    <col min="3" max="3" width="20.625" style="50" customWidth="1"/>
    <col min="4" max="4" width="20.125" style="50" customWidth="1"/>
    <col min="5" max="5" width="17.75390625" style="50" customWidth="1"/>
    <col min="6" max="6" width="18.125" style="50" customWidth="1"/>
    <col min="7" max="8" width="9.125" style="50" customWidth="1"/>
    <col min="9" max="9" width="19.125" style="50" customWidth="1"/>
    <col min="10" max="16384" width="9.125" style="50" customWidth="1"/>
  </cols>
  <sheetData>
    <row r="1" spans="1:9" ht="18">
      <c r="A1" s="29"/>
      <c r="B1" s="29"/>
      <c r="C1" s="29"/>
      <c r="D1" s="29"/>
      <c r="E1" s="29"/>
      <c r="F1" s="29"/>
      <c r="G1" s="29"/>
      <c r="H1" s="29" t="s">
        <v>13</v>
      </c>
      <c r="I1" s="29"/>
    </row>
    <row r="2" spans="1:9" ht="18">
      <c r="A2" s="30" t="s">
        <v>20</v>
      </c>
      <c r="B2" s="29"/>
      <c r="C2" s="29"/>
      <c r="D2" s="29"/>
      <c r="E2" s="29"/>
      <c r="F2" s="29"/>
      <c r="G2" s="29"/>
      <c r="H2" s="29"/>
      <c r="I2" s="29"/>
    </row>
    <row r="3" spans="1:9" ht="18">
      <c r="A3" s="31" t="s">
        <v>5</v>
      </c>
      <c r="B3" s="29"/>
      <c r="C3" s="29"/>
      <c r="D3" s="29"/>
      <c r="E3" s="32"/>
      <c r="F3" s="29"/>
      <c r="G3" s="29"/>
      <c r="H3" s="29"/>
      <c r="I3" s="29"/>
    </row>
    <row r="4" spans="1:9" ht="18">
      <c r="A4" s="29"/>
      <c r="B4" s="29"/>
      <c r="C4" s="29"/>
      <c r="D4" s="29"/>
      <c r="E4" s="33"/>
      <c r="F4" s="29"/>
      <c r="G4" s="29"/>
      <c r="H4" s="29"/>
      <c r="I4" s="29"/>
    </row>
    <row r="5" spans="1:9" ht="18">
      <c r="A5" s="93" t="s">
        <v>21</v>
      </c>
      <c r="B5" s="93"/>
      <c r="C5" s="93"/>
      <c r="D5" s="93"/>
      <c r="E5" s="93"/>
      <c r="F5" s="93"/>
      <c r="G5" s="93"/>
      <c r="H5" s="93"/>
      <c r="I5" s="93"/>
    </row>
    <row r="6" spans="1:9" ht="18">
      <c r="A6" s="34"/>
      <c r="B6" s="34" t="s">
        <v>84</v>
      </c>
      <c r="C6" s="34"/>
      <c r="D6" s="34"/>
      <c r="E6" s="34"/>
      <c r="F6" s="34"/>
      <c r="G6" s="34"/>
      <c r="H6" s="34"/>
      <c r="I6" s="34"/>
    </row>
    <row r="7" spans="1:9" ht="18">
      <c r="A7" s="35"/>
      <c r="B7" s="94"/>
      <c r="C7" s="94"/>
      <c r="D7" s="94"/>
      <c r="E7" s="36"/>
      <c r="F7" s="37"/>
      <c r="G7" s="32"/>
      <c r="H7" s="35"/>
      <c r="I7" s="35"/>
    </row>
    <row r="8" spans="1:9" ht="18">
      <c r="A8" s="29"/>
      <c r="B8" s="29"/>
      <c r="C8" s="29"/>
      <c r="D8" s="29"/>
      <c r="E8" s="29"/>
      <c r="F8" s="29" t="s">
        <v>22</v>
      </c>
      <c r="G8" s="29"/>
      <c r="H8" s="29"/>
      <c r="I8" s="38"/>
    </row>
    <row r="9" spans="1:9" ht="18">
      <c r="A9" s="95" t="s">
        <v>23</v>
      </c>
      <c r="B9" s="95" t="s">
        <v>12</v>
      </c>
      <c r="C9" s="95" t="s">
        <v>0</v>
      </c>
      <c r="D9" s="95"/>
      <c r="E9" s="95"/>
      <c r="F9" s="95"/>
      <c r="G9" s="29"/>
      <c r="H9" s="29"/>
      <c r="I9" s="29"/>
    </row>
    <row r="10" spans="1:9" ht="51" customHeight="1">
      <c r="A10" s="95"/>
      <c r="B10" s="95"/>
      <c r="C10" s="39" t="s">
        <v>1</v>
      </c>
      <c r="D10" s="39" t="s">
        <v>2</v>
      </c>
      <c r="E10" s="39" t="s">
        <v>3</v>
      </c>
      <c r="F10" s="39" t="s">
        <v>4</v>
      </c>
      <c r="G10" s="29"/>
      <c r="H10" s="29"/>
      <c r="I10" s="29"/>
    </row>
    <row r="11" spans="1:9" ht="31.5" customHeight="1">
      <c r="A11" s="40" t="s">
        <v>45</v>
      </c>
      <c r="B11" s="28">
        <f>C11+D11+E11+F11</f>
        <v>72000</v>
      </c>
      <c r="C11" s="28">
        <v>18000</v>
      </c>
      <c r="D11" s="28">
        <v>18000</v>
      </c>
      <c r="E11" s="28">
        <v>18000</v>
      </c>
      <c r="F11" s="28">
        <v>18000</v>
      </c>
      <c r="G11" s="29"/>
      <c r="H11" s="29"/>
      <c r="I11" s="29"/>
    </row>
    <row r="12" spans="1:9" ht="27" customHeight="1">
      <c r="A12" s="40"/>
      <c r="B12" s="41"/>
      <c r="C12" s="41"/>
      <c r="D12" s="41"/>
      <c r="E12" s="41"/>
      <c r="F12" s="41"/>
      <c r="G12" s="29"/>
      <c r="H12" s="29"/>
      <c r="I12" s="29"/>
    </row>
    <row r="13" spans="1:9" ht="28.5" customHeight="1">
      <c r="A13" s="42"/>
      <c r="B13" s="28"/>
      <c r="C13" s="28"/>
      <c r="D13" s="28"/>
      <c r="E13" s="28"/>
      <c r="F13" s="28"/>
      <c r="G13" s="29"/>
      <c r="H13" s="29"/>
      <c r="I13" s="29"/>
    </row>
    <row r="14" spans="1:9" ht="23.25" customHeight="1">
      <c r="A14" s="40"/>
      <c r="B14" s="28"/>
      <c r="C14" s="28"/>
      <c r="D14" s="28"/>
      <c r="E14" s="28"/>
      <c r="F14" s="28"/>
      <c r="G14" s="29"/>
      <c r="H14" s="29"/>
      <c r="I14" s="29"/>
    </row>
    <row r="15" spans="1:9" ht="16.5" customHeight="1">
      <c r="A15" s="43"/>
      <c r="B15" s="28"/>
      <c r="C15" s="28"/>
      <c r="D15" s="28"/>
      <c r="E15" s="28"/>
      <c r="F15" s="28"/>
      <c r="G15" s="29"/>
      <c r="H15" s="29"/>
      <c r="I15" s="29"/>
    </row>
    <row r="16" spans="1:9" ht="18.75" customHeight="1">
      <c r="A16" s="43"/>
      <c r="B16" s="28"/>
      <c r="C16" s="28"/>
      <c r="D16" s="28"/>
      <c r="E16" s="28"/>
      <c r="F16" s="28"/>
      <c r="G16" s="29"/>
      <c r="H16" s="29"/>
      <c r="I16" s="29"/>
    </row>
    <row r="17" spans="1:9" ht="23.25" customHeight="1">
      <c r="A17" s="44"/>
      <c r="B17" s="28"/>
      <c r="C17" s="28"/>
      <c r="D17" s="28"/>
      <c r="E17" s="28"/>
      <c r="F17" s="28"/>
      <c r="G17" s="29"/>
      <c r="H17" s="29"/>
      <c r="I17" s="29"/>
    </row>
    <row r="18" spans="1:9" ht="18.75">
      <c r="A18" s="45"/>
      <c r="B18" s="28"/>
      <c r="C18" s="28"/>
      <c r="D18" s="28"/>
      <c r="E18" s="28"/>
      <c r="F18" s="28"/>
      <c r="G18" s="29"/>
      <c r="H18" s="29"/>
      <c r="I18" s="29"/>
    </row>
    <row r="19" spans="1:9" ht="18.75">
      <c r="A19" s="45"/>
      <c r="B19" s="28"/>
      <c r="C19" s="28"/>
      <c r="D19" s="28"/>
      <c r="E19" s="28"/>
      <c r="F19" s="28"/>
      <c r="G19" s="29"/>
      <c r="H19" s="29"/>
      <c r="I19" s="29"/>
    </row>
    <row r="20" spans="1:9" ht="18.75">
      <c r="A20" s="45"/>
      <c r="B20" s="41">
        <f>B11</f>
        <v>72000</v>
      </c>
      <c r="C20" s="41">
        <f>C11</f>
        <v>18000</v>
      </c>
      <c r="D20" s="41">
        <f>D11</f>
        <v>18000</v>
      </c>
      <c r="E20" s="41">
        <f>E11</f>
        <v>18000</v>
      </c>
      <c r="F20" s="41">
        <f>F11</f>
        <v>18000</v>
      </c>
      <c r="G20" s="29"/>
      <c r="H20" s="29"/>
      <c r="I20" s="29"/>
    </row>
    <row r="21" spans="1:9" ht="18">
      <c r="A21" s="46"/>
      <c r="B21" s="47"/>
      <c r="C21" s="47"/>
      <c r="D21" s="47"/>
      <c r="E21" s="48"/>
      <c r="F21" s="48"/>
      <c r="G21" s="48"/>
      <c r="H21" s="48"/>
      <c r="I21" s="48"/>
    </row>
    <row r="22" spans="1:9" ht="18">
      <c r="A22" s="46"/>
      <c r="B22" s="47"/>
      <c r="C22" s="47"/>
      <c r="D22" s="47"/>
      <c r="E22" s="48"/>
      <c r="F22" s="48"/>
      <c r="G22" s="48"/>
      <c r="H22" s="49" t="s">
        <v>14</v>
      </c>
      <c r="I22" s="48"/>
    </row>
    <row r="23" spans="1:9" ht="18">
      <c r="A23" s="46"/>
      <c r="B23" s="47"/>
      <c r="C23" s="47"/>
      <c r="D23" s="47"/>
      <c r="E23" s="48"/>
      <c r="F23" s="48"/>
      <c r="G23" s="48"/>
      <c r="H23" s="48"/>
      <c r="I23" s="48"/>
    </row>
    <row r="24" spans="1:9" ht="18">
      <c r="A24" s="29"/>
      <c r="E24" s="29"/>
      <c r="F24" s="29"/>
      <c r="G24" s="29"/>
      <c r="H24" s="29"/>
      <c r="I24" s="29"/>
    </row>
    <row r="25" spans="1:9" ht="18">
      <c r="A25" s="29" t="s">
        <v>46</v>
      </c>
      <c r="B25" s="51"/>
      <c r="C25" s="51"/>
      <c r="D25" s="51"/>
      <c r="E25" s="52"/>
      <c r="F25" s="29"/>
      <c r="G25" s="52"/>
      <c r="H25" s="29"/>
      <c r="I25" s="29"/>
    </row>
    <row r="26" spans="1:9" ht="18">
      <c r="A26" s="29"/>
      <c r="B26" s="92"/>
      <c r="C26" s="92"/>
      <c r="D26" s="92"/>
      <c r="E26" s="92"/>
      <c r="F26" s="29"/>
      <c r="G26" s="53" t="s">
        <v>15</v>
      </c>
      <c r="H26" s="29"/>
      <c r="I26" s="29"/>
    </row>
    <row r="27" spans="1:9" ht="18">
      <c r="A27" s="29" t="s">
        <v>47</v>
      </c>
      <c r="E27" s="29"/>
      <c r="F27" s="29"/>
      <c r="G27" s="29"/>
      <c r="H27" s="29"/>
      <c r="I27" s="29"/>
    </row>
    <row r="28" spans="1:9" ht="18">
      <c r="A28" s="29"/>
      <c r="E28" s="29"/>
      <c r="F28" s="29"/>
      <c r="G28" s="29"/>
      <c r="H28" s="29"/>
      <c r="I28" s="29"/>
    </row>
    <row r="29" spans="1:9" ht="18">
      <c r="A29" s="29" t="s">
        <v>68</v>
      </c>
      <c r="E29" s="29"/>
      <c r="F29" s="29"/>
      <c r="G29" s="29"/>
      <c r="H29" s="29"/>
      <c r="I29" s="29"/>
    </row>
  </sheetData>
  <sheetProtection/>
  <mergeCells count="6">
    <mergeCell ref="B26:E26"/>
    <mergeCell ref="A5:I5"/>
    <mergeCell ref="B7:D7"/>
    <mergeCell ref="A9:A10"/>
    <mergeCell ref="B9:B10"/>
    <mergeCell ref="C9:F9"/>
  </mergeCells>
  <printOptions/>
  <pageMargins left="0.75" right="0.75" top="1" bottom="1" header="0.5" footer="0.5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showGridLines="0" tabSelected="1" zoomScalePageLayoutView="0" workbookViewId="0" topLeftCell="I26">
      <selection activeCell="V49" sqref="V49"/>
    </sheetView>
  </sheetViews>
  <sheetFormatPr defaultColWidth="9.00390625" defaultRowHeight="12.75"/>
  <cols>
    <col min="1" max="1" width="48.625" style="57" customWidth="1"/>
    <col min="2" max="2" width="22.375" style="57" hidden="1" customWidth="1"/>
    <col min="3" max="4" width="7.00390625" style="57" hidden="1" customWidth="1"/>
    <col min="5" max="5" width="8.75390625" style="57" hidden="1" customWidth="1"/>
    <col min="6" max="6" width="14.125" style="57" customWidth="1"/>
    <col min="7" max="7" width="17.375" style="57" customWidth="1"/>
    <col min="8" max="8" width="14.125" style="57" customWidth="1"/>
    <col min="9" max="10" width="15.25390625" style="57" customWidth="1"/>
    <col min="11" max="11" width="17.625" style="57" customWidth="1"/>
    <col min="12" max="12" width="14.00390625" style="57" bestFit="1" customWidth="1"/>
    <col min="13" max="13" width="15.875" style="57" customWidth="1"/>
    <col min="14" max="14" width="14.00390625" style="57" bestFit="1" customWidth="1"/>
    <col min="15" max="16384" width="9.125" style="57" customWidth="1"/>
  </cols>
  <sheetData>
    <row r="1" ht="14.25">
      <c r="M1" s="57" t="s">
        <v>16</v>
      </c>
    </row>
    <row r="2" spans="1:4" ht="14.25">
      <c r="A2" s="58" t="s">
        <v>20</v>
      </c>
      <c r="B2" s="59"/>
      <c r="C2" s="59"/>
      <c r="D2" s="59"/>
    </row>
    <row r="3" spans="1:10" ht="14.25">
      <c r="A3" s="60" t="s">
        <v>5</v>
      </c>
      <c r="B3" s="61"/>
      <c r="C3" s="61"/>
      <c r="D3" s="61"/>
      <c r="J3" s="62"/>
    </row>
    <row r="4" ht="14.25">
      <c r="J4" s="63"/>
    </row>
    <row r="5" spans="1:14" ht="24" customHeight="1">
      <c r="A5" s="98" t="s">
        <v>21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</row>
    <row r="6" spans="1:14" ht="24" customHeight="1">
      <c r="A6" s="64"/>
      <c r="B6" s="64"/>
      <c r="C6" s="64"/>
      <c r="D6" s="64"/>
      <c r="E6" s="64"/>
      <c r="F6" s="64"/>
      <c r="G6" s="64" t="s">
        <v>85</v>
      </c>
      <c r="H6" s="64"/>
      <c r="I6" s="64"/>
      <c r="J6" s="64"/>
      <c r="K6" s="64"/>
      <c r="L6" s="64"/>
      <c r="M6" s="64"/>
      <c r="N6" s="64"/>
    </row>
    <row r="7" spans="1:14" ht="27" customHeight="1">
      <c r="A7" s="65"/>
      <c r="B7" s="65"/>
      <c r="C7" s="65"/>
      <c r="D7" s="65"/>
      <c r="E7" s="99" t="s">
        <v>24</v>
      </c>
      <c r="F7" s="99"/>
      <c r="G7" s="99"/>
      <c r="H7" s="99"/>
      <c r="I7" s="99"/>
      <c r="J7" s="66"/>
      <c r="K7" s="67"/>
      <c r="L7" s="62"/>
      <c r="M7" s="65"/>
      <c r="N7" s="65"/>
    </row>
    <row r="8" spans="11:14" ht="14.25">
      <c r="K8" s="57" t="s">
        <v>22</v>
      </c>
      <c r="N8" s="68"/>
    </row>
    <row r="9" spans="1:11" ht="12.75" customHeight="1">
      <c r="A9" s="97" t="s">
        <v>23</v>
      </c>
      <c r="B9" s="97"/>
      <c r="C9" s="97" t="s">
        <v>9</v>
      </c>
      <c r="D9" s="97" t="s">
        <v>10</v>
      </c>
      <c r="E9" s="97" t="s">
        <v>11</v>
      </c>
      <c r="F9" s="69"/>
      <c r="G9" s="97" t="s">
        <v>12</v>
      </c>
      <c r="H9" s="97" t="s">
        <v>0</v>
      </c>
      <c r="I9" s="97"/>
      <c r="J9" s="97"/>
      <c r="K9" s="97"/>
    </row>
    <row r="10" spans="1:11" ht="14.25">
      <c r="A10" s="97"/>
      <c r="B10" s="97"/>
      <c r="C10" s="97"/>
      <c r="D10" s="97"/>
      <c r="E10" s="97"/>
      <c r="F10" s="69"/>
      <c r="G10" s="97"/>
      <c r="H10" s="69" t="s">
        <v>1</v>
      </c>
      <c r="I10" s="69" t="s">
        <v>2</v>
      </c>
      <c r="J10" s="69" t="s">
        <v>3</v>
      </c>
      <c r="K10" s="69" t="s">
        <v>4</v>
      </c>
    </row>
    <row r="11" spans="1:11" ht="14.25">
      <c r="A11" s="70" t="s">
        <v>25</v>
      </c>
      <c r="B11" s="71"/>
      <c r="C11" s="71"/>
      <c r="D11" s="72"/>
      <c r="E11" s="72"/>
      <c r="F11" s="72"/>
      <c r="G11" s="73"/>
      <c r="H11" s="73"/>
      <c r="I11" s="73"/>
      <c r="J11" s="73"/>
      <c r="K11" s="73"/>
    </row>
    <row r="12" spans="1:11" ht="14.25">
      <c r="A12" s="70" t="s">
        <v>26</v>
      </c>
      <c r="B12" s="74"/>
      <c r="C12" s="74"/>
      <c r="D12" s="74"/>
      <c r="E12" s="74"/>
      <c r="F12" s="74"/>
      <c r="G12" s="75"/>
      <c r="H12" s="75"/>
      <c r="I12" s="75"/>
      <c r="J12" s="75"/>
      <c r="K12" s="75"/>
    </row>
    <row r="13" spans="1:11" ht="96.75" customHeight="1">
      <c r="A13" s="76" t="s">
        <v>27</v>
      </c>
      <c r="B13" s="71"/>
      <c r="C13" s="71"/>
      <c r="D13" s="72"/>
      <c r="E13" s="72"/>
      <c r="F13" s="72"/>
      <c r="G13" s="73"/>
      <c r="H13" s="73"/>
      <c r="I13" s="73"/>
      <c r="J13" s="73"/>
      <c r="K13" s="73"/>
    </row>
    <row r="14" spans="1:11" ht="28.5">
      <c r="A14" s="77" t="s">
        <v>69</v>
      </c>
      <c r="B14" s="71"/>
      <c r="C14" s="71"/>
      <c r="D14" s="72"/>
      <c r="E14" s="72"/>
      <c r="F14" s="72" t="s">
        <v>72</v>
      </c>
      <c r="G14" s="73">
        <f>H14+I14+J14+K14</f>
        <v>388834</v>
      </c>
      <c r="H14" s="73">
        <v>97208</v>
      </c>
      <c r="I14" s="73">
        <v>97208</v>
      </c>
      <c r="J14" s="73">
        <v>97209</v>
      </c>
      <c r="K14" s="73">
        <v>97209</v>
      </c>
    </row>
    <row r="15" spans="1:11" ht="28.5">
      <c r="A15" s="77" t="s">
        <v>75</v>
      </c>
      <c r="B15" s="71"/>
      <c r="C15" s="71"/>
      <c r="D15" s="72"/>
      <c r="E15" s="72"/>
      <c r="F15" s="72" t="s">
        <v>74</v>
      </c>
      <c r="G15" s="73">
        <f>H15+I15+J15+K15</f>
        <v>27813</v>
      </c>
      <c r="H15" s="73">
        <v>6953</v>
      </c>
      <c r="I15" s="73">
        <v>6953</v>
      </c>
      <c r="J15" s="73">
        <v>6953</v>
      </c>
      <c r="K15" s="73">
        <v>6954</v>
      </c>
    </row>
    <row r="16" spans="1:11" ht="14.25">
      <c r="A16" s="77" t="s">
        <v>70</v>
      </c>
      <c r="B16" s="71"/>
      <c r="C16" s="71"/>
      <c r="D16" s="72"/>
      <c r="E16" s="72"/>
      <c r="F16" s="72" t="s">
        <v>73</v>
      </c>
      <c r="G16" s="73">
        <f>H16+I16+J16+K16</f>
        <v>1904110</v>
      </c>
      <c r="H16" s="73">
        <v>476027</v>
      </c>
      <c r="I16" s="73">
        <v>476027</v>
      </c>
      <c r="J16" s="73">
        <v>476028</v>
      </c>
      <c r="K16" s="73">
        <v>476028</v>
      </c>
    </row>
    <row r="17" spans="1:11" ht="14.25">
      <c r="A17" s="78" t="s">
        <v>62</v>
      </c>
      <c r="B17" s="71"/>
      <c r="C17" s="71"/>
      <c r="D17" s="72"/>
      <c r="E17" s="72"/>
      <c r="F17" s="72" t="s">
        <v>63</v>
      </c>
      <c r="G17" s="73"/>
      <c r="H17" s="73"/>
      <c r="I17" s="73"/>
      <c r="J17" s="73"/>
      <c r="K17" s="73"/>
    </row>
    <row r="18" spans="1:11" ht="14.25">
      <c r="A18" s="78" t="s">
        <v>51</v>
      </c>
      <c r="B18" s="71"/>
      <c r="C18" s="71"/>
      <c r="D18" s="72"/>
      <c r="E18" s="72"/>
      <c r="F18" s="72"/>
      <c r="G18" s="73">
        <f>SUM(G14:G16)</f>
        <v>2320757</v>
      </c>
      <c r="H18" s="73">
        <f>SUM(H14:H16)</f>
        <v>580188</v>
      </c>
      <c r="I18" s="73">
        <f>SUM(I14:I16)</f>
        <v>580188</v>
      </c>
      <c r="J18" s="73">
        <f>SUM(J14:J16)</f>
        <v>580190</v>
      </c>
      <c r="K18" s="73">
        <f>SUM(K14:K16)</f>
        <v>580191</v>
      </c>
    </row>
    <row r="19" spans="1:11" ht="14.25">
      <c r="A19" s="78" t="s">
        <v>62</v>
      </c>
      <c r="B19" s="74"/>
      <c r="C19" s="74"/>
      <c r="D19" s="74"/>
      <c r="E19" s="74"/>
      <c r="F19" s="72" t="s">
        <v>72</v>
      </c>
      <c r="G19" s="75">
        <v>0.04</v>
      </c>
      <c r="H19" s="75"/>
      <c r="I19" s="75"/>
      <c r="J19" s="75"/>
      <c r="K19" s="75"/>
    </row>
    <row r="20" spans="1:14" ht="15" customHeight="1">
      <c r="A20" s="78" t="s">
        <v>62</v>
      </c>
      <c r="B20" s="74"/>
      <c r="C20" s="74"/>
      <c r="D20" s="74"/>
      <c r="E20" s="74"/>
      <c r="F20" s="72" t="s">
        <v>73</v>
      </c>
      <c r="G20" s="75">
        <v>105566.49</v>
      </c>
      <c r="H20" s="75"/>
      <c r="I20" s="75"/>
      <c r="J20" s="75"/>
      <c r="K20" s="75"/>
      <c r="L20" s="81"/>
      <c r="M20" s="81"/>
      <c r="N20" s="81"/>
    </row>
    <row r="21" spans="1:14" ht="15" hidden="1">
      <c r="A21" s="79"/>
      <c r="B21" s="80"/>
      <c r="C21" s="80"/>
      <c r="D21" s="80"/>
      <c r="E21" s="80"/>
      <c r="F21" s="80"/>
      <c r="G21" s="80"/>
      <c r="H21" s="80"/>
      <c r="I21" s="80"/>
      <c r="J21" s="81"/>
      <c r="K21" s="81"/>
      <c r="L21" s="81"/>
      <c r="M21" s="82" t="s">
        <v>14</v>
      </c>
      <c r="N21" s="81"/>
    </row>
    <row r="22" spans="1:14" ht="15" hidden="1">
      <c r="A22" s="79"/>
      <c r="B22" s="80"/>
      <c r="C22" s="80"/>
      <c r="D22" s="80"/>
      <c r="E22" s="80"/>
      <c r="F22" s="80"/>
      <c r="G22" s="80"/>
      <c r="H22" s="80"/>
      <c r="I22" s="80"/>
      <c r="J22" s="81"/>
      <c r="K22" s="81"/>
      <c r="L22" s="81"/>
      <c r="M22" s="81"/>
      <c r="N22" s="81"/>
    </row>
    <row r="23" spans="2:9" ht="14.25">
      <c r="B23" s="83"/>
      <c r="C23" s="83"/>
      <c r="D23" s="83"/>
      <c r="E23" s="83"/>
      <c r="F23" s="83"/>
      <c r="G23" s="83"/>
      <c r="H23" s="83"/>
      <c r="I23" s="83"/>
    </row>
    <row r="24" spans="1:12" ht="14.25">
      <c r="A24" s="57" t="s">
        <v>50</v>
      </c>
      <c r="B24" s="83"/>
      <c r="C24" s="83"/>
      <c r="D24" s="83"/>
      <c r="E24" s="83"/>
      <c r="F24" s="83"/>
      <c r="G24" s="84"/>
      <c r="H24" s="84"/>
      <c r="I24" s="84"/>
      <c r="J24" s="85"/>
      <c r="L24" s="85"/>
    </row>
    <row r="25" spans="2:12" ht="14.25">
      <c r="B25" s="83"/>
      <c r="C25" s="83"/>
      <c r="D25" s="83"/>
      <c r="E25" s="83"/>
      <c r="F25" s="83"/>
      <c r="G25" s="96"/>
      <c r="H25" s="96"/>
      <c r="I25" s="96"/>
      <c r="J25" s="96"/>
      <c r="L25" s="86" t="s">
        <v>15</v>
      </c>
    </row>
    <row r="26" spans="1:9" ht="14.25">
      <c r="A26" s="57" t="s">
        <v>49</v>
      </c>
      <c r="B26" s="83"/>
      <c r="C26" s="83"/>
      <c r="D26" s="83"/>
      <c r="E26" s="83"/>
      <c r="F26" s="83"/>
      <c r="G26" s="83"/>
      <c r="H26" s="83"/>
      <c r="I26" s="83"/>
    </row>
    <row r="27" spans="2:9" ht="14.25">
      <c r="B27" s="83"/>
      <c r="C27" s="83"/>
      <c r="D27" s="83"/>
      <c r="E27" s="83"/>
      <c r="F27" s="83"/>
      <c r="G27" s="83"/>
      <c r="H27" s="83"/>
      <c r="I27" s="83"/>
    </row>
    <row r="28" spans="1:9" ht="14.25">
      <c r="A28" s="57" t="s">
        <v>66</v>
      </c>
      <c r="B28" s="83"/>
      <c r="C28" s="83"/>
      <c r="D28" s="83"/>
      <c r="E28" s="83"/>
      <c r="F28" s="83"/>
      <c r="G28" s="83"/>
      <c r="H28" s="83"/>
      <c r="I28" s="83"/>
    </row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</sheetData>
  <sheetProtection/>
  <mergeCells count="10">
    <mergeCell ref="G25:J25"/>
    <mergeCell ref="G9:G10"/>
    <mergeCell ref="H9:K9"/>
    <mergeCell ref="D9:D10"/>
    <mergeCell ref="E9:E10"/>
    <mergeCell ref="A5:N5"/>
    <mergeCell ref="A9:A10"/>
    <mergeCell ref="B9:B10"/>
    <mergeCell ref="C9:C10"/>
    <mergeCell ref="E7:I7"/>
  </mergeCells>
  <printOptions/>
  <pageMargins left="0.3937007874015748" right="0.3937007874015748" top="0.1968503937007874" bottom="0.1968503937007874" header="0.5118110236220472" footer="0.5118110236220472"/>
  <pageSetup horizontalDpi="1200" verticalDpi="12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Владимир</cp:lastModifiedBy>
  <cp:lastPrinted>2016-01-21T13:19:47Z</cp:lastPrinted>
  <dcterms:created xsi:type="dcterms:W3CDTF">2003-12-05T21:14:57Z</dcterms:created>
  <dcterms:modified xsi:type="dcterms:W3CDTF">2016-02-05T04:36:55Z</dcterms:modified>
  <cp:category/>
  <cp:version/>
  <cp:contentType/>
  <cp:contentStatus/>
</cp:coreProperties>
</file>